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/>
  <mc:AlternateContent xmlns:mc="http://schemas.openxmlformats.org/markup-compatibility/2006">
    <mc:Choice Requires="x15">
      <x15ac:absPath xmlns:x15ac="http://schemas.microsoft.com/office/spreadsheetml/2010/11/ac" url="C:\Users\EMS\Desktop\"/>
    </mc:Choice>
  </mc:AlternateContent>
  <bookViews>
    <workbookView showSheetTabs="0" xWindow="0" yWindow="0" windowWidth="20490" windowHeight="7755"/>
  </bookViews>
  <sheets>
    <sheet name="สรุปรายงานน้ำท่วม" sheetId="1" r:id="rId1"/>
    <sheet name="สรุปรายงานน้ำท่วม (2)" sheetId="3" r:id="rId2"/>
    <sheet name="Sheet2" sheetId="2" state="hidden" r:id="rId3"/>
  </sheets>
  <definedNames>
    <definedName name="_xlnm._FilterDatabase" localSheetId="0" hidden="1">สรุปรายงานน้ำท่วม!$A$13:$DC$35</definedName>
    <definedName name="_xlnm._FilterDatabase" localSheetId="1" hidden="1">'สรุปรายงานน้ำท่วม (2)'!$A$11:$CU$13</definedName>
    <definedName name="_xlnm.Print_Area" localSheetId="0">สรุปรายงานน้ำท่วม!$A$1:$G$35</definedName>
    <definedName name="_xlnm.Print_Area" localSheetId="1">'สรุปรายงานน้ำท่วม (2)'!$A$1:$G$14</definedName>
    <definedName name="_xlnm.Print_Titles" localSheetId="0">สรุปรายงานน้ำท่วม!$1:$13</definedName>
    <definedName name="_xlnm.Print_Titles" localSheetId="1">'สรุปรายงานน้ำท่วม (2)'!$1:$10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K12" i="1"/>
  <c r="L12" i="1"/>
  <c r="H12" i="1"/>
  <c r="I12" i="1"/>
  <c r="J12" i="1"/>
  <c r="M9" i="1" l="1"/>
  <c r="M10" i="1" l="1"/>
</calcChain>
</file>

<file path=xl/sharedStrings.xml><?xml version="1.0" encoding="utf-8"?>
<sst xmlns="http://schemas.openxmlformats.org/spreadsheetml/2006/main" count="126" uniqueCount="68">
  <si>
    <t>สภาพการจราจร</t>
  </si>
  <si>
    <t>ผ่านได้</t>
  </si>
  <si>
    <t>ผ่านไม่ได้</t>
  </si>
  <si>
    <t>สาย</t>
  </si>
  <si>
    <t>/</t>
  </si>
  <si>
    <t>-</t>
  </si>
  <si>
    <t>สรุปรายงานสถานการณ์ภัยพิบัติบนทางหลวง</t>
  </si>
  <si>
    <t>ศูนย์บริหารงานอุบัติภัย สำนักบริหารบำรุงทาง กรมทางหลวง</t>
  </si>
  <si>
    <t>สายด่วน 1586 (โทรฟรี 24 ชม.)</t>
  </si>
  <si>
    <t>รายงานสถานการณ์อุทกภัยบนทางหลวง</t>
  </si>
  <si>
    <t>ทางหลวง</t>
  </si>
  <si>
    <t>ชื่อสายทาง/เส้นทางเลี่ยง</t>
  </si>
  <si>
    <t>ลำดับ
สายทาง</t>
  </si>
  <si>
    <t>แขวงทางหลวง
เบอร์โทรศัพท์</t>
  </si>
  <si>
    <t>พื้นที่จังหวัด
น้ำท่วม/ดินสไลด์</t>
  </si>
  <si>
    <t>ภาคตะวันออกเฉียงเหนือ</t>
  </si>
  <si>
    <r>
      <t>การจราจรผ่านได้ 2 แห่ง /</t>
    </r>
    <r>
      <rPr>
        <sz val="22"/>
        <color indexed="10"/>
        <rFont val="Angsana New"/>
        <family val="1"/>
        <charset val="222"/>
      </rPr>
      <t xml:space="preserve"> การจราจรผ่านไม่ได้ - แห่ง</t>
    </r>
  </si>
  <si>
    <t>1. จ.บุรีรัมย์</t>
  </si>
  <si>
    <t>สถานการณ์ปัจจุบันวันที่ 22 กรกฎาคม 2565 เวลา 15.00 น</t>
  </si>
  <si>
    <t>ทางหลวงถูกน้ำท่วม/ดินสไลด์ 1 จังหวัด (1 สายทาง จำนวน 1 แห่ง)</t>
  </si>
  <si>
    <r>
      <t xml:space="preserve">1.  จ.บุรีรัมย์ (1 สาย 1 แห่ง) </t>
    </r>
    <r>
      <rPr>
        <sz val="22"/>
        <rFont val="Angsana New"/>
        <family val="1"/>
      </rPr>
      <t>ทล.3344</t>
    </r>
  </si>
  <si>
    <t>จันทบุรี - ท่าใหม่ อำเภอเมือง
ช่วง กม.ที่ 4+641 - กม.4+661 ด้านขวาทาง น้ำกัดเซาะคันทาง</t>
  </si>
  <si>
    <t>บุรีรัมย์
09-5374-3888</t>
  </si>
  <si>
    <t xml:space="preserve"> </t>
  </si>
  <si>
    <t>จำนวน</t>
  </si>
  <si>
    <t>จังหวัด</t>
  </si>
  <si>
    <t>แห่ง</t>
  </si>
  <si>
    <t>1.จ.</t>
  </si>
  <si>
    <t>2.จ.</t>
  </si>
  <si>
    <t>ภาคใต้</t>
  </si>
  <si>
    <t>1.จ.สงขลา</t>
  </si>
  <si>
    <t>สงขลา</t>
  </si>
  <si>
    <t>3.จ.</t>
  </si>
  <si>
    <t>นราธิวาส</t>
  </si>
  <si>
    <t>ปัตตานี
0831719893</t>
  </si>
  <si>
    <t>ปัตตานี</t>
  </si>
  <si>
    <t>นราธิวาส
089 737 6753</t>
  </si>
  <si>
    <t>\</t>
  </si>
  <si>
    <t>ทางเข้ารามโกมุท  อำเภอเมือง
ช่วงที่ กม.0+150 - 0+200 ระดับน้ำ 25 ซม. 
เจ้าหน้าที่คอยอำนวยความสะดวกด้านการจราจร</t>
  </si>
  <si>
    <t>ปาลัส - กอตอ  อำเภอสายบุรี
ช่วงที่ กม.141+700 - 142+250 ระดับน้ำ 15 ซม. 
เจ้าหน้าที่คอยอำนวยความสะดวกด้านการจราจร</t>
  </si>
  <si>
    <t>ปาลัส - กอตอ  อำเภอสายบุรี
ช่วงที่ กม.144+500 - 145+000 ระดับน้ำ 15 ซม. 
เจ้าหน้าที่คอยอำนวยความสะดวกด้านการจราจร</t>
  </si>
  <si>
    <t>สะกำ-ปะนาเระ  อำเภอมายอ  
ช่วงที่ กม.22+400 - 23+550 ระดับน้ำ 15 ซม. 
เจ้าหน้าที่คอยอำนวยความสะดวกด้านการจราจร</t>
  </si>
  <si>
    <t>บ้านดี - ปาลัส อำเภอปะนะเระ
ช่วงที่ กม.134+600 - 134+700 ระดับน้ำ 20 ซม. 
เจ้าหน้าที่คอยอำนวยความสะดวกด้านการจราจร</t>
  </si>
  <si>
    <t>งาแม่ - ยุโป  อำเภอแม่ลาน
ช่วงที่ กม.22+500 - 22+700 ระดับน้ำ 20 ซม. 
เจ้าหน้าที่คอยอำนวยความสะดวกด้านการจราจร</t>
  </si>
  <si>
    <t>สายบุรี - กะรุบี  อำเภอสายบุรี
ช่วงที่ กม.10+750 - 11+000 ระดับน้ำ 15 ซม. 
เจ้าหน้าที่คอยอำนวยความสะดวกด้านการจราจร</t>
  </si>
  <si>
    <t>สายบุรี - กะรุบี  อำเภอสายบุรี
ช่วงที่ กม.2+700 - 3+250 ระดับน้ำ 25 ซม. 
เจ้าหน้าที่คอยอำนวยความสะดวกด้านการจราจร</t>
  </si>
  <si>
    <t>จะรังตาดง - มายอ อำเภอทุ่งยางแดง
ช่วงที่ กม.17+000 - 17+300 ระดับน้ำ 50 ซม. 
เจ้าหน้าที่คอยอำนวยความสะดวกด้านการจราจร
6.602566, 101.479113</t>
  </si>
  <si>
    <t>2.จ.ปัตตานี</t>
  </si>
  <si>
    <t>3.จ.นราธิวาส</t>
  </si>
  <si>
    <t>ปัตตานี
093 710 2770</t>
  </si>
  <si>
    <t>ปัตตานี
083 171 9893</t>
  </si>
  <si>
    <t>สงขลา ที่2
087 631 4400</t>
  </si>
  <si>
    <t>ทางเข้าปากบางสะกอม  อำเภอเทพา
ช่วงที่ กม.0+050 - 0+150 ระดับน้ำ 15 ซม. 
เจ้าหน้าที่คอยอำนวยความสะดวกด้านการจราจร</t>
  </si>
  <si>
    <t>สะปอม - ปาเสมัส อ.สุไหงโก-ลก
ช่วง กม.252+300 - 254+400 ระดับน้ำ 30 ซม. 
เจ้าหน้าที่คอยอำนวยความสะดวกด้านการจราจร 
6.081992, 102.034920</t>
  </si>
  <si>
    <r>
      <rPr>
        <sz val="22"/>
        <rFont val="Angsana New"/>
        <family val="1"/>
      </rPr>
      <t>(1 สาย 1 แห่ง)</t>
    </r>
    <r>
      <rPr>
        <sz val="22"/>
        <color rgb="FFFF0000"/>
        <rFont val="Angsana New"/>
        <family val="1"/>
      </rPr>
      <t xml:space="preserve"> </t>
    </r>
    <r>
      <rPr>
        <sz val="22"/>
        <rFont val="Angsana New"/>
        <family val="1"/>
      </rPr>
      <t>ทล.42</t>
    </r>
  </si>
  <si>
    <t>ปัตตานี
086 958 9273</t>
  </si>
  <si>
    <t>ปัตตานี - ยะลา  อำเภอยะรัง
ช่วงที่ กม.22+500 - 22+700 ระดับน้ำ 20 ซม. 
เจ้าหน้าที่คอยอำนวยความสะดวกด้านการจราจร</t>
  </si>
  <si>
    <t>ปากน้ำเทพา - ธารคีรี อำเภอเทพา
ช่วงที่ กม.5+000 - 5+600 ระดับน้ำ 30 ซม. 
เจ้าหน้าที่คอยอำนวยความสะดวกด้านการจราจร</t>
  </si>
  <si>
    <t>ปากน้ำเทพา - ธารคีรี อำเภอเทพา
ช่วงที่ กม.6+722 - 7+200 ระดับน้ำ 25 ซม. 
เจ้าหน้าที่คอยอำนวยความสะดวกด้านการจราจร</t>
  </si>
  <si>
    <t>ปัตตานี
086 489 4376</t>
  </si>
  <si>
    <t>เกาะยอ - ทุ่งหวัง อำเภอเมือง
ช่วงที่ กม.179+000 - 181+200 ระดับน้ำ 20 ซม. 
เจ้าหน้าที่คอยอำนวยความสะดวกด้านการจราจร</t>
  </si>
  <si>
    <t>สงขลา ที่1
086 961 7074</t>
  </si>
  <si>
    <r>
      <t xml:space="preserve">(3 สาย 5 แห่ง) </t>
    </r>
    <r>
      <rPr>
        <sz val="22"/>
        <color theme="1"/>
        <rFont val="Angsana New"/>
        <family val="1"/>
      </rPr>
      <t xml:space="preserve"> ทล.4085</t>
    </r>
    <r>
      <rPr>
        <sz val="22"/>
        <rFont val="Angsana New"/>
        <family val="1"/>
      </rPr>
      <t>, ทล.4370,ทล.42</t>
    </r>
  </si>
  <si>
    <t>ดอนยาง - บ้านดี อำเภอหนองจิก
ช่วงที่ กม.102+800 - 103+350 ระดับน้ำ 25 ซม. 
เจ้าหน้าที่คอยอำนวยความสะดวกด้านการจราจร</t>
  </si>
  <si>
    <t>ทางหลวงถูกน้ำท่วม/ดินสไลด์ 3 จังหวัด ( 11 สายทาง จำนวน 16 แห่ง)</t>
  </si>
  <si>
    <r>
      <t xml:space="preserve">(7 สาย 10แห่ง) ทล.42,  ทล.410, ทล.418, ทล.4060, ทล.4061, ทล.4355, </t>
    </r>
    <r>
      <rPr>
        <sz val="22"/>
        <color rgb="FFFF0000"/>
        <rFont val="Angsana New"/>
        <family val="1"/>
      </rPr>
      <t>ทล.4092</t>
    </r>
  </si>
  <si>
    <r>
      <t>การจราจรผ่านได้ 15แห่ง  /</t>
    </r>
    <r>
      <rPr>
        <sz val="22"/>
        <color indexed="10"/>
        <rFont val="Angsana New"/>
        <family val="1"/>
        <charset val="222"/>
      </rPr>
      <t xml:space="preserve"> การจราจรผ่านไม่ได้ 1 แห่ง</t>
    </r>
  </si>
  <si>
    <t>สถานการณ์ปัจจุบันวันที่ 21 ธันวาคม 2565  เวลา 18.00 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</si>
</sst>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1041E]General"/>
  </numFmts>
  <fonts count="23" x14ac:knownFonts="1">
    <font>
      <sz val="10"/>
      <name val="Arial"/>
      <charset val="1"/>
    </font>
    <font>
      <sz val="10"/>
      <color indexed="8"/>
      <name val="Arial"/>
      <family val="2"/>
    </font>
    <font>
      <sz val="22"/>
      <color indexed="10"/>
      <name val="Angsana New"/>
      <family val="1"/>
      <charset val="222"/>
    </font>
    <font>
      <sz val="22"/>
      <name val="Angsana New"/>
      <family val="1"/>
      <charset val="222"/>
    </font>
    <font>
      <b/>
      <sz val="20"/>
      <name val="Angsana New"/>
      <family val="1"/>
      <charset val="222"/>
    </font>
    <font>
      <sz val="20"/>
      <name val="Angsana New"/>
      <family val="1"/>
      <charset val="222"/>
    </font>
    <font>
      <sz val="18"/>
      <name val="Angsana New"/>
      <family val="1"/>
      <charset val="222"/>
    </font>
    <font>
      <sz val="22"/>
      <name val="Angsana New"/>
      <family val="1"/>
    </font>
    <font>
      <sz val="18"/>
      <name val="Tahoma"/>
      <family val="2"/>
      <scheme val="minor"/>
    </font>
    <font>
      <sz val="18"/>
      <color rgb="FF0000CC"/>
      <name val="Tahoma"/>
      <family val="2"/>
      <scheme val="minor"/>
    </font>
    <font>
      <sz val="18"/>
      <color rgb="FFFF0000"/>
      <name val="Tahoma"/>
      <family val="2"/>
      <scheme val="minor"/>
    </font>
    <font>
      <b/>
      <sz val="18"/>
      <color rgb="FFFF0000"/>
      <name val="Tahoma"/>
      <family val="2"/>
      <scheme val="minor"/>
    </font>
    <font>
      <b/>
      <sz val="22"/>
      <color rgb="FF002060"/>
      <name val="Angsana New"/>
      <family val="1"/>
      <charset val="222"/>
    </font>
    <font>
      <b/>
      <sz val="22"/>
      <color rgb="FF0000CC"/>
      <name val="Angsana New"/>
      <family val="1"/>
      <charset val="222"/>
    </font>
    <font>
      <sz val="22"/>
      <color rgb="FF0000CC"/>
      <name val="Angsana New"/>
      <family val="1"/>
      <charset val="222"/>
    </font>
    <font>
      <b/>
      <sz val="20"/>
      <color rgb="FFFF0000"/>
      <name val="Angsana New"/>
      <family val="1"/>
      <charset val="222"/>
    </font>
    <font>
      <sz val="20"/>
      <name val="Angsana New"/>
      <family val="1"/>
    </font>
    <font>
      <b/>
      <sz val="20"/>
      <name val="Angsana New"/>
      <family val="1"/>
    </font>
    <font>
      <sz val="20"/>
      <color rgb="FFFF0000"/>
      <name val="Angsana New"/>
      <family val="1"/>
    </font>
    <font>
      <sz val="20"/>
      <color theme="1"/>
      <name val="Angsana New"/>
      <family val="1"/>
    </font>
    <font>
      <sz val="22"/>
      <color rgb="FFFF0000"/>
      <name val="Angsana New"/>
      <family val="1"/>
    </font>
    <font>
      <sz val="22"/>
      <color theme="1"/>
      <name val="Angsana New"/>
      <family val="1"/>
    </font>
    <font>
      <sz val="18"/>
      <color rgb="FF002060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wrapText="1"/>
    </xf>
  </cellStyleXfs>
  <cellXfs count="107">
    <xf numFmtId="0" fontId="0" fillId="0" borderId="0" xfId="0">
      <alignment wrapText="1"/>
    </xf>
    <xf numFmtId="0" fontId="1" fillId="0" borderId="0" xfId="0" applyFont="1" applyAlignment="1">
      <alignment vertical="top" wrapText="1"/>
    </xf>
    <xf numFmtId="0" fontId="8" fillId="2" borderId="0" xfId="0" applyFont="1" applyFill="1">
      <alignment wrapText="1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>
      <alignment wrapText="1"/>
    </xf>
    <xf numFmtId="0" fontId="10" fillId="2" borderId="0" xfId="0" applyFont="1" applyFill="1">
      <alignment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>
      <alignment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187" fontId="5" fillId="2" borderId="6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>
      <alignment wrapText="1"/>
    </xf>
    <xf numFmtId="0" fontId="6" fillId="2" borderId="13" xfId="0" applyFont="1" applyFill="1" applyBorder="1">
      <alignment wrapText="1"/>
    </xf>
    <xf numFmtId="0" fontId="5" fillId="2" borderId="8" xfId="0" applyFont="1" applyFill="1" applyBorder="1" applyAlignment="1">
      <alignment horizontal="right" vertical="top" wrapText="1"/>
    </xf>
    <xf numFmtId="187" fontId="5" fillId="2" borderId="5" xfId="0" applyNumberFormat="1" applyFont="1" applyFill="1" applyBorder="1" applyAlignment="1">
      <alignment horizontal="center" vertical="top" wrapText="1"/>
    </xf>
    <xf numFmtId="49" fontId="14" fillId="2" borderId="0" xfId="0" applyNumberFormat="1" applyFont="1" applyFill="1" applyAlignment="1">
      <alignment horizontal="left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7" fillId="2" borderId="0" xfId="0" applyFont="1" applyFill="1">
      <alignment wrapText="1"/>
    </xf>
    <xf numFmtId="0" fontId="20" fillId="2" borderId="0" xfId="0" applyFont="1" applyFill="1" applyAlignment="1">
      <alignment vertical="center" wrapText="1"/>
    </xf>
    <xf numFmtId="0" fontId="9" fillId="2" borderId="28" xfId="0" applyFont="1" applyFill="1" applyBorder="1" applyAlignment="1">
      <alignment horizontal="right" vertical="top" wrapText="1"/>
    </xf>
    <xf numFmtId="0" fontId="9" fillId="2" borderId="30" xfId="0" applyFont="1" applyFill="1" applyBorder="1" applyAlignment="1">
      <alignment horizontal="right" vertical="top" wrapText="1"/>
    </xf>
    <xf numFmtId="0" fontId="9" fillId="2" borderId="29" xfId="0" applyFont="1" applyFill="1" applyBorder="1" applyAlignment="1">
      <alignment horizontal="right" vertical="top" wrapText="1"/>
    </xf>
    <xf numFmtId="0" fontId="9" fillId="2" borderId="28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/>
    <xf numFmtId="0" fontId="22" fillId="2" borderId="28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0" fontId="22" fillId="2" borderId="31" xfId="0" applyFont="1" applyFill="1" applyBorder="1" applyAlignment="1">
      <alignment vertical="center" wrapText="1"/>
    </xf>
    <xf numFmtId="0" fontId="7" fillId="2" borderId="28" xfId="0" applyFont="1" applyFill="1" applyBorder="1" applyAlignment="1"/>
    <xf numFmtId="0" fontId="7" fillId="2" borderId="29" xfId="0" applyFont="1" applyFill="1" applyBorder="1" applyAlignment="1"/>
    <xf numFmtId="0" fontId="21" fillId="2" borderId="0" xfId="0" applyFont="1" applyFill="1" applyAlignment="1">
      <alignment horizontal="right" vertical="center" wrapText="1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21" fillId="2" borderId="29" xfId="0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22" fillId="2" borderId="0" xfId="0" applyFont="1" applyFill="1">
      <alignment wrapText="1"/>
    </xf>
    <xf numFmtId="0" fontId="16" fillId="2" borderId="21" xfId="0" applyFont="1" applyFill="1" applyBorder="1">
      <alignment wrapText="1"/>
    </xf>
    <xf numFmtId="0" fontId="16" fillId="2" borderId="2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16" fillId="2" borderId="12" xfId="0" applyFont="1" applyFill="1" applyBorder="1">
      <alignment wrapText="1"/>
    </xf>
    <xf numFmtId="0" fontId="16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right" vertical="top" wrapText="1"/>
    </xf>
    <xf numFmtId="187" fontId="16" fillId="2" borderId="25" xfId="0" applyNumberFormat="1" applyFont="1" applyFill="1" applyBorder="1" applyAlignment="1">
      <alignment horizontal="center" vertical="top" wrapText="1"/>
    </xf>
    <xf numFmtId="187" fontId="16" fillId="2" borderId="5" xfId="0" applyNumberFormat="1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vertical="top" wrapText="1"/>
    </xf>
    <xf numFmtId="187" fontId="19" fillId="2" borderId="25" xfId="0" applyNumberFormat="1" applyFont="1" applyFill="1" applyBorder="1" applyAlignment="1">
      <alignment horizontal="center" vertical="top" wrapText="1"/>
    </xf>
    <xf numFmtId="187" fontId="19" fillId="2" borderId="5" xfId="0" applyNumberFormat="1" applyFont="1" applyFill="1" applyBorder="1" applyAlignment="1">
      <alignment horizontal="center" vertical="top" wrapText="1"/>
    </xf>
    <xf numFmtId="0" fontId="18" fillId="2" borderId="8" xfId="0" applyFont="1" applyFill="1" applyBorder="1" applyAlignment="1">
      <alignment horizontal="right" vertical="top" wrapText="1"/>
    </xf>
    <xf numFmtId="187" fontId="18" fillId="2" borderId="25" xfId="0" applyNumberFormat="1" applyFont="1" applyFill="1" applyBorder="1" applyAlignment="1">
      <alignment horizontal="center" vertical="top" wrapText="1"/>
    </xf>
    <xf numFmtId="187" fontId="18" fillId="2" borderId="5" xfId="0" applyNumberFormat="1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vertical="top" wrapText="1"/>
    </xf>
    <xf numFmtId="0" fontId="18" fillId="2" borderId="8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vertical="top" wrapText="1"/>
    </xf>
    <xf numFmtId="0" fontId="19" fillId="2" borderId="7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187" fontId="4" fillId="2" borderId="1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187" fontId="10" fillId="2" borderId="0" xfId="0" applyNumberFormat="1" applyFont="1" applyFill="1" applyAlignment="1">
      <alignment horizontal="left" vertical="top" wrapText="1"/>
    </xf>
    <xf numFmtId="187" fontId="11" fillId="2" borderId="0" xfId="0" applyNumberFormat="1" applyFont="1" applyFill="1" applyAlignment="1">
      <alignment horizontal="left" wrapText="1"/>
    </xf>
    <xf numFmtId="0" fontId="19" fillId="0" borderId="9" xfId="0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left" vertical="top" wrapText="1"/>
    </xf>
    <xf numFmtId="0" fontId="9" fillId="2" borderId="32" xfId="0" applyFont="1" applyFill="1" applyBorder="1" applyAlignment="1">
      <alignment horizontal="left" vertical="top" wrapText="1"/>
    </xf>
    <xf numFmtId="49" fontId="14" fillId="2" borderId="0" xfId="0" applyNumberFormat="1" applyFont="1" applyFill="1" applyAlignment="1">
      <alignment horizontal="left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center" wrapText="1"/>
    </xf>
    <xf numFmtId="0" fontId="19" fillId="2" borderId="9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C40"/>
  <sheetViews>
    <sheetView showGridLines="0" tabSelected="1" zoomScale="90" zoomScaleNormal="90" zoomScaleSheetLayoutView="70" zoomScalePageLayoutView="32" workbookViewId="0">
      <selection activeCell="G33" sqref="G33"/>
    </sheetView>
  </sheetViews>
  <sheetFormatPr defaultColWidth="9.28515625" defaultRowHeight="22.5" x14ac:dyDescent="0.3"/>
  <cols>
    <col min="1" max="1" width="19.28515625" style="2" customWidth="1"/>
    <col min="2" max="2" width="10.42578125" style="3" customWidth="1"/>
    <col min="3" max="3" width="11.5703125" style="3" customWidth="1"/>
    <col min="4" max="4" width="108.140625" style="2" customWidth="1"/>
    <col min="5" max="5" width="11.42578125" style="2" customWidth="1"/>
    <col min="6" max="6" width="12.28515625" style="2" customWidth="1"/>
    <col min="7" max="7" width="26.5703125" style="2" customWidth="1"/>
    <col min="8" max="8" width="7.28515625" style="2" customWidth="1"/>
    <col min="9" max="9" width="13" style="2" customWidth="1"/>
    <col min="10" max="10" width="11.42578125" style="2" customWidth="1"/>
    <col min="11" max="11" width="16.42578125" style="2" customWidth="1"/>
    <col min="12" max="12" width="8.28515625" style="2" customWidth="1"/>
    <col min="13" max="13" width="23.7109375" style="2" customWidth="1"/>
    <col min="14" max="16384" width="9.28515625" style="2"/>
  </cols>
  <sheetData>
    <row r="1" spans="1:19" ht="29.25" customHeight="1" x14ac:dyDescent="0.65">
      <c r="A1" s="101" t="s">
        <v>6</v>
      </c>
      <c r="B1" s="101"/>
      <c r="C1" s="101"/>
      <c r="D1" s="101"/>
      <c r="E1" s="101"/>
      <c r="F1" s="101"/>
      <c r="G1" s="101"/>
    </row>
    <row r="2" spans="1:19" ht="29.25" customHeight="1" x14ac:dyDescent="0.65">
      <c r="A2" s="101" t="s">
        <v>7</v>
      </c>
      <c r="B2" s="101"/>
      <c r="C2" s="101"/>
      <c r="D2" s="101"/>
      <c r="E2" s="101"/>
      <c r="F2" s="101"/>
      <c r="G2" s="101"/>
    </row>
    <row r="3" spans="1:19" ht="29.25" customHeight="1" x14ac:dyDescent="0.65">
      <c r="A3" s="101" t="s">
        <v>8</v>
      </c>
      <c r="B3" s="101"/>
      <c r="C3" s="101"/>
      <c r="D3" s="101"/>
      <c r="E3" s="101"/>
      <c r="F3" s="101"/>
      <c r="G3" s="101"/>
    </row>
    <row r="4" spans="1:19" ht="31.5" x14ac:dyDescent="0.3">
      <c r="A4" s="102" t="s">
        <v>67</v>
      </c>
      <c r="B4" s="102"/>
      <c r="C4" s="102"/>
      <c r="D4" s="102"/>
      <c r="E4" s="102"/>
      <c r="F4" s="102"/>
      <c r="G4" s="102"/>
    </row>
    <row r="5" spans="1:19" ht="27" customHeight="1" x14ac:dyDescent="0.65">
      <c r="A5" s="103" t="s">
        <v>9</v>
      </c>
      <c r="B5" s="103"/>
      <c r="C5" s="103"/>
      <c r="D5" s="103"/>
      <c r="E5" s="103"/>
      <c r="F5" s="103"/>
      <c r="G5" s="103"/>
    </row>
    <row r="6" spans="1:19" s="4" customFormat="1" ht="27" customHeight="1" x14ac:dyDescent="0.65">
      <c r="A6" s="94" t="s">
        <v>64</v>
      </c>
      <c r="B6" s="94"/>
      <c r="C6" s="94"/>
      <c r="D6" s="94"/>
      <c r="E6" s="94"/>
      <c r="F6" s="94"/>
      <c r="G6" s="94"/>
    </row>
    <row r="7" spans="1:19" s="4" customFormat="1" ht="27" customHeight="1" x14ac:dyDescent="0.65">
      <c r="A7" s="94" t="s">
        <v>66</v>
      </c>
      <c r="B7" s="94"/>
      <c r="C7" s="94"/>
      <c r="D7" s="94"/>
      <c r="E7" s="94"/>
      <c r="F7" s="94"/>
      <c r="G7" s="94"/>
      <c r="H7" s="36" t="s">
        <v>3</v>
      </c>
      <c r="I7" s="36" t="s">
        <v>24</v>
      </c>
      <c r="J7" s="36" t="s">
        <v>1</v>
      </c>
      <c r="K7" s="36" t="s">
        <v>2</v>
      </c>
      <c r="L7" s="92" t="s">
        <v>25</v>
      </c>
      <c r="M7" s="93"/>
    </row>
    <row r="8" spans="1:19" s="4" customFormat="1" ht="6.75" customHeight="1" x14ac:dyDescent="0.65">
      <c r="A8" s="29" t="s">
        <v>37</v>
      </c>
      <c r="B8" s="29"/>
      <c r="C8" s="29"/>
      <c r="D8" s="29"/>
      <c r="E8" s="29"/>
      <c r="F8" s="29"/>
      <c r="G8" s="29"/>
      <c r="H8" s="37"/>
      <c r="I8" s="37"/>
      <c r="J8" s="37"/>
      <c r="K8" s="37"/>
      <c r="L8" s="38"/>
      <c r="M8" s="39"/>
    </row>
    <row r="9" spans="1:19" ht="27.6" customHeight="1" x14ac:dyDescent="0.65">
      <c r="A9" s="40" t="s">
        <v>27</v>
      </c>
      <c r="B9" s="41" t="s">
        <v>31</v>
      </c>
      <c r="C9" s="41"/>
      <c r="D9" s="34" t="s">
        <v>62</v>
      </c>
      <c r="E9" s="34"/>
      <c r="F9" s="34"/>
      <c r="G9" s="34"/>
      <c r="H9" s="42">
        <v>1</v>
      </c>
      <c r="I9" s="42">
        <v>1</v>
      </c>
      <c r="J9" s="42">
        <v>1</v>
      </c>
      <c r="K9" s="43"/>
      <c r="L9" s="44">
        <v>1</v>
      </c>
      <c r="M9" s="45" t="str">
        <f t="shared" ref="M9" si="0">B9</f>
        <v>สงขลา</v>
      </c>
      <c r="N9" s="41"/>
      <c r="O9" s="46"/>
      <c r="P9" s="46"/>
      <c r="Q9" s="46"/>
      <c r="R9" s="46"/>
      <c r="S9" s="46"/>
    </row>
    <row r="10" spans="1:19" ht="27.6" customHeight="1" x14ac:dyDescent="0.65">
      <c r="A10" s="40" t="s">
        <v>28</v>
      </c>
      <c r="B10" s="41" t="s">
        <v>35</v>
      </c>
      <c r="C10" s="41"/>
      <c r="D10" s="34" t="s">
        <v>65</v>
      </c>
      <c r="E10" s="34"/>
      <c r="F10" s="34"/>
      <c r="G10" s="34"/>
      <c r="H10" s="42">
        <v>7</v>
      </c>
      <c r="I10" s="42">
        <v>11</v>
      </c>
      <c r="J10" s="42">
        <v>9</v>
      </c>
      <c r="K10" s="43">
        <v>1</v>
      </c>
      <c r="L10" s="44">
        <v>1</v>
      </c>
      <c r="M10" s="45" t="str">
        <f t="shared" ref="M10:M11" si="1">B10</f>
        <v>ปัตตานี</v>
      </c>
      <c r="N10" s="41"/>
      <c r="O10" s="46"/>
      <c r="P10" s="46"/>
      <c r="Q10" s="46"/>
      <c r="R10" s="46"/>
      <c r="S10" s="46"/>
    </row>
    <row r="11" spans="1:19" s="52" customFormat="1" ht="27.6" customHeight="1" thickBot="1" x14ac:dyDescent="0.7">
      <c r="A11" s="47" t="s">
        <v>32</v>
      </c>
      <c r="B11" s="48" t="s">
        <v>33</v>
      </c>
      <c r="C11" s="48"/>
      <c r="D11" s="35" t="s">
        <v>54</v>
      </c>
      <c r="E11" s="49"/>
      <c r="F11" s="49"/>
      <c r="G11" s="49"/>
      <c r="H11" s="42">
        <v>3</v>
      </c>
      <c r="I11" s="42">
        <v>3</v>
      </c>
      <c r="J11" s="42">
        <v>2</v>
      </c>
      <c r="K11" s="50">
        <v>1</v>
      </c>
      <c r="L11" s="44">
        <v>1</v>
      </c>
      <c r="M11" s="45" t="str">
        <f t="shared" si="1"/>
        <v>นราธิวาส</v>
      </c>
      <c r="N11" s="51"/>
      <c r="O11" s="51"/>
      <c r="P11" s="51"/>
      <c r="Q11" s="51"/>
      <c r="R11" s="51"/>
    </row>
    <row r="12" spans="1:19" ht="68.25" customHeight="1" thickBot="1" x14ac:dyDescent="0.35">
      <c r="A12" s="99" t="s">
        <v>14</v>
      </c>
      <c r="B12" s="90" t="s">
        <v>12</v>
      </c>
      <c r="C12" s="90" t="s">
        <v>10</v>
      </c>
      <c r="D12" s="90" t="s">
        <v>11</v>
      </c>
      <c r="E12" s="95" t="s">
        <v>0</v>
      </c>
      <c r="F12" s="96"/>
      <c r="G12" s="97" t="s">
        <v>13</v>
      </c>
      <c r="H12" s="53">
        <f>SUM(H9:H11)</f>
        <v>11</v>
      </c>
      <c r="I12" s="53">
        <f>SUM(I9:I11)</f>
        <v>15</v>
      </c>
      <c r="J12" s="53">
        <f>SUM(J9:J11)</f>
        <v>12</v>
      </c>
      <c r="K12" s="53">
        <f>SUM(K9:K11)</f>
        <v>2</v>
      </c>
      <c r="L12" s="53">
        <f t="shared" ref="L12" si="2">SUM(L9:L11)</f>
        <v>3</v>
      </c>
    </row>
    <row r="13" spans="1:19" ht="29.1" customHeight="1" thickBot="1" x14ac:dyDescent="0.35">
      <c r="A13" s="100"/>
      <c r="B13" s="91"/>
      <c r="C13" s="91"/>
      <c r="D13" s="91"/>
      <c r="E13" s="11" t="s">
        <v>1</v>
      </c>
      <c r="F13" s="11" t="s">
        <v>2</v>
      </c>
      <c r="G13" s="98"/>
    </row>
    <row r="14" spans="1:19" ht="31.5" customHeight="1" thickBot="1" x14ac:dyDescent="0.65">
      <c r="A14" s="54"/>
      <c r="B14" s="55"/>
      <c r="C14" s="56"/>
      <c r="D14" s="30" t="s">
        <v>29</v>
      </c>
      <c r="E14" s="55"/>
      <c r="F14" s="55"/>
      <c r="G14" s="57"/>
    </row>
    <row r="15" spans="1:19" ht="26.25" customHeight="1" thickBot="1" x14ac:dyDescent="0.65">
      <c r="A15" s="58" t="s">
        <v>30</v>
      </c>
      <c r="B15" s="59"/>
      <c r="C15" s="60"/>
      <c r="D15" s="31"/>
      <c r="E15" s="59"/>
      <c r="F15" s="59"/>
      <c r="G15" s="61"/>
    </row>
    <row r="16" spans="1:19" ht="88.5" thickBot="1" x14ac:dyDescent="0.35">
      <c r="A16" s="70"/>
      <c r="B16" s="68">
        <v>1</v>
      </c>
      <c r="C16" s="69">
        <v>408</v>
      </c>
      <c r="D16" s="76" t="s">
        <v>60</v>
      </c>
      <c r="E16" s="66" t="s">
        <v>4</v>
      </c>
      <c r="F16" s="66" t="s">
        <v>5</v>
      </c>
      <c r="G16" s="106" t="s">
        <v>61</v>
      </c>
      <c r="H16" s="2">
        <v>1</v>
      </c>
    </row>
    <row r="17" spans="1:8" ht="88.5" thickBot="1" x14ac:dyDescent="0.35">
      <c r="A17" s="70"/>
      <c r="B17" s="68">
        <v>2</v>
      </c>
      <c r="C17" s="69">
        <v>4085</v>
      </c>
      <c r="D17" s="76" t="s">
        <v>57</v>
      </c>
      <c r="E17" s="66" t="s">
        <v>4</v>
      </c>
      <c r="F17" s="66" t="s">
        <v>5</v>
      </c>
      <c r="G17" s="106" t="s">
        <v>51</v>
      </c>
      <c r="H17" s="2">
        <v>1</v>
      </c>
    </row>
    <row r="18" spans="1:8" ht="88.5" thickBot="1" x14ac:dyDescent="0.35">
      <c r="A18" s="70"/>
      <c r="B18" s="68">
        <v>3</v>
      </c>
      <c r="C18" s="69">
        <v>4085</v>
      </c>
      <c r="D18" s="76" t="s">
        <v>58</v>
      </c>
      <c r="E18" s="66" t="s">
        <v>4</v>
      </c>
      <c r="F18" s="66" t="s">
        <v>5</v>
      </c>
      <c r="G18" s="106" t="s">
        <v>51</v>
      </c>
      <c r="H18" s="2">
        <v>1</v>
      </c>
    </row>
    <row r="19" spans="1:8" ht="88.5" thickBot="1" x14ac:dyDescent="0.35">
      <c r="A19" s="70"/>
      <c r="B19" s="68">
        <v>4</v>
      </c>
      <c r="C19" s="69">
        <v>4370</v>
      </c>
      <c r="D19" s="76" t="s">
        <v>52</v>
      </c>
      <c r="E19" s="66" t="s">
        <v>4</v>
      </c>
      <c r="F19" s="66" t="s">
        <v>5</v>
      </c>
      <c r="G19" s="89" t="s">
        <v>51</v>
      </c>
      <c r="H19" s="2">
        <v>1</v>
      </c>
    </row>
    <row r="20" spans="1:8" ht="88.5" thickBot="1" x14ac:dyDescent="0.35">
      <c r="A20" s="62"/>
      <c r="B20" s="63">
        <v>5</v>
      </c>
      <c r="C20" s="64">
        <v>42</v>
      </c>
      <c r="D20" s="65" t="s">
        <v>42</v>
      </c>
      <c r="E20" s="66" t="s">
        <v>4</v>
      </c>
      <c r="F20" s="66" t="s">
        <v>5</v>
      </c>
      <c r="G20" s="67" t="s">
        <v>34</v>
      </c>
    </row>
    <row r="21" spans="1:8" ht="26.65" customHeight="1" thickBot="1" x14ac:dyDescent="0.65">
      <c r="A21" s="58" t="s">
        <v>47</v>
      </c>
      <c r="B21" s="59"/>
      <c r="C21" s="60"/>
      <c r="D21" s="31"/>
      <c r="E21" s="59"/>
      <c r="F21" s="59"/>
      <c r="G21" s="61"/>
    </row>
    <row r="22" spans="1:8" ht="88.5" thickBot="1" x14ac:dyDescent="0.35">
      <c r="A22" s="62"/>
      <c r="B22" s="63">
        <v>6</v>
      </c>
      <c r="C22" s="64">
        <v>42</v>
      </c>
      <c r="D22" s="65" t="s">
        <v>63</v>
      </c>
      <c r="E22" s="66" t="s">
        <v>4</v>
      </c>
      <c r="F22" s="66" t="s">
        <v>5</v>
      </c>
      <c r="G22" s="67" t="s">
        <v>59</v>
      </c>
    </row>
    <row r="23" spans="1:8" ht="88.5" thickBot="1" x14ac:dyDescent="0.35">
      <c r="A23" s="62"/>
      <c r="B23" s="63">
        <v>7</v>
      </c>
      <c r="C23" s="64">
        <v>42</v>
      </c>
      <c r="D23" s="65" t="s">
        <v>39</v>
      </c>
      <c r="E23" s="66" t="s">
        <v>4</v>
      </c>
      <c r="F23" s="66" t="s">
        <v>5</v>
      </c>
      <c r="G23" s="67" t="s">
        <v>50</v>
      </c>
    </row>
    <row r="24" spans="1:8" ht="88.5" thickBot="1" x14ac:dyDescent="0.35">
      <c r="A24" s="62"/>
      <c r="B24" s="63">
        <v>8</v>
      </c>
      <c r="C24" s="64">
        <v>42</v>
      </c>
      <c r="D24" s="65" t="s">
        <v>40</v>
      </c>
      <c r="E24" s="66" t="s">
        <v>4</v>
      </c>
      <c r="F24" s="66" t="s">
        <v>5</v>
      </c>
      <c r="G24" s="67" t="s">
        <v>50</v>
      </c>
    </row>
    <row r="25" spans="1:8" ht="88.5" thickBot="1" x14ac:dyDescent="0.35">
      <c r="A25" s="62"/>
      <c r="B25" s="63">
        <v>9</v>
      </c>
      <c r="C25" s="64">
        <v>410</v>
      </c>
      <c r="D25" s="65" t="s">
        <v>56</v>
      </c>
      <c r="E25" s="66" t="s">
        <v>4</v>
      </c>
      <c r="F25" s="66" t="s">
        <v>5</v>
      </c>
      <c r="G25" s="67" t="s">
        <v>55</v>
      </c>
    </row>
    <row r="26" spans="1:8" ht="88.5" thickBot="1" x14ac:dyDescent="0.35">
      <c r="A26" s="62"/>
      <c r="B26" s="63">
        <v>10</v>
      </c>
      <c r="C26" s="64">
        <v>418</v>
      </c>
      <c r="D26" s="65" t="s">
        <v>43</v>
      </c>
      <c r="E26" s="66" t="s">
        <v>4</v>
      </c>
      <c r="F26" s="66" t="s">
        <v>5</v>
      </c>
      <c r="G26" s="67" t="s">
        <v>50</v>
      </c>
    </row>
    <row r="27" spans="1:8" ht="88.5" thickBot="1" x14ac:dyDescent="0.35">
      <c r="A27" s="62"/>
      <c r="B27" s="63">
        <v>11</v>
      </c>
      <c r="C27" s="64">
        <v>4060</v>
      </c>
      <c r="D27" s="65" t="s">
        <v>45</v>
      </c>
      <c r="E27" s="66" t="s">
        <v>4</v>
      </c>
      <c r="F27" s="66" t="s">
        <v>5</v>
      </c>
      <c r="G27" s="67" t="s">
        <v>50</v>
      </c>
    </row>
    <row r="28" spans="1:8" ht="88.5" thickBot="1" x14ac:dyDescent="0.35">
      <c r="A28" s="62"/>
      <c r="B28" s="63">
        <v>12</v>
      </c>
      <c r="C28" s="64">
        <v>4060</v>
      </c>
      <c r="D28" s="65" t="s">
        <v>44</v>
      </c>
      <c r="E28" s="66" t="s">
        <v>4</v>
      </c>
      <c r="F28" s="66" t="s">
        <v>5</v>
      </c>
      <c r="G28" s="67" t="s">
        <v>50</v>
      </c>
    </row>
    <row r="29" spans="1:8" s="5" customFormat="1" ht="119.25" customHeight="1" thickBot="1" x14ac:dyDescent="0.35">
      <c r="A29" s="70"/>
      <c r="B29" s="71">
        <v>13</v>
      </c>
      <c r="C29" s="72">
        <v>4092</v>
      </c>
      <c r="D29" s="73" t="s">
        <v>46</v>
      </c>
      <c r="E29" s="74" t="s">
        <v>5</v>
      </c>
      <c r="F29" s="74" t="s">
        <v>4</v>
      </c>
      <c r="G29" s="75" t="s">
        <v>50</v>
      </c>
    </row>
    <row r="30" spans="1:8" ht="88.5" thickBot="1" x14ac:dyDescent="0.35">
      <c r="A30" s="62"/>
      <c r="B30" s="63">
        <v>14</v>
      </c>
      <c r="C30" s="64">
        <v>4061</v>
      </c>
      <c r="D30" s="65" t="s">
        <v>41</v>
      </c>
      <c r="E30" s="66" t="s">
        <v>4</v>
      </c>
      <c r="F30" s="66" t="s">
        <v>5</v>
      </c>
      <c r="G30" s="67" t="s">
        <v>49</v>
      </c>
    </row>
    <row r="31" spans="1:8" ht="88.5" thickBot="1" x14ac:dyDescent="0.35">
      <c r="A31" s="62"/>
      <c r="B31" s="63">
        <v>15</v>
      </c>
      <c r="C31" s="64">
        <v>4355</v>
      </c>
      <c r="D31" s="65" t="s">
        <v>38</v>
      </c>
      <c r="E31" s="66" t="s">
        <v>4</v>
      </c>
      <c r="F31" s="66" t="s">
        <v>5</v>
      </c>
      <c r="G31" s="67" t="s">
        <v>49</v>
      </c>
    </row>
    <row r="32" spans="1:8" ht="26.25" customHeight="1" thickBot="1" x14ac:dyDescent="0.65">
      <c r="A32" s="58" t="s">
        <v>48</v>
      </c>
      <c r="B32" s="59"/>
      <c r="C32" s="60"/>
      <c r="D32" s="31"/>
      <c r="E32" s="59"/>
      <c r="F32" s="59"/>
      <c r="G32" s="61"/>
    </row>
    <row r="33" spans="1:107" ht="117.75" customHeight="1" thickBot="1" x14ac:dyDescent="0.35">
      <c r="A33" s="62"/>
      <c r="B33" s="63">
        <v>16</v>
      </c>
      <c r="C33" s="64">
        <v>42</v>
      </c>
      <c r="D33" s="65" t="s">
        <v>53</v>
      </c>
      <c r="E33" s="66" t="s">
        <v>4</v>
      </c>
      <c r="F33" s="66" t="s">
        <v>5</v>
      </c>
      <c r="G33" s="67" t="s">
        <v>36</v>
      </c>
    </row>
    <row r="34" spans="1:107" s="83" customFormat="1" ht="27" customHeight="1" thickBot="1" x14ac:dyDescent="0.25">
      <c r="A34" s="77" t="s">
        <v>25</v>
      </c>
      <c r="B34" s="78" t="s">
        <v>26</v>
      </c>
      <c r="C34" s="79" t="s">
        <v>3</v>
      </c>
      <c r="D34" s="32"/>
      <c r="E34" s="80" t="s">
        <v>26</v>
      </c>
      <c r="F34" s="81" t="s">
        <v>26</v>
      </c>
      <c r="G34" s="82"/>
      <c r="I34" s="84"/>
      <c r="J34" s="84"/>
    </row>
    <row r="35" spans="1:107" s="83" customFormat="1" ht="27.6" customHeight="1" thickBot="1" x14ac:dyDescent="0.35">
      <c r="A35" s="85">
        <v>3</v>
      </c>
      <c r="B35" s="85">
        <v>16</v>
      </c>
      <c r="C35" s="85">
        <v>11</v>
      </c>
      <c r="D35" s="33"/>
      <c r="E35" s="85">
        <v>15</v>
      </c>
      <c r="F35" s="81">
        <v>1</v>
      </c>
      <c r="G35" s="86"/>
      <c r="I35" s="5"/>
      <c r="J35" s="5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</row>
    <row r="36" spans="1:107" s="5" customFormat="1" x14ac:dyDescent="0.3">
      <c r="A36" s="7"/>
      <c r="B36" s="87"/>
      <c r="C36" s="9"/>
      <c r="D36" s="7"/>
      <c r="E36" s="88"/>
      <c r="F36" s="7"/>
      <c r="G36" s="7"/>
      <c r="H36" s="2"/>
      <c r="I36" s="2"/>
      <c r="J36" s="2"/>
    </row>
    <row r="37" spans="1:107" s="5" customFormat="1" x14ac:dyDescent="0.3">
      <c r="A37" s="8"/>
      <c r="B37" s="8"/>
      <c r="C37" s="10"/>
      <c r="D37" s="8"/>
      <c r="E37" s="8"/>
      <c r="F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</row>
    <row r="38" spans="1:107" x14ac:dyDescent="0.3">
      <c r="A38" s="8"/>
      <c r="B38" s="6"/>
      <c r="C38" s="10"/>
      <c r="D38" s="8"/>
      <c r="E38" s="8"/>
      <c r="F38" s="8"/>
      <c r="G38" s="5"/>
    </row>
    <row r="40" spans="1:107" x14ac:dyDescent="0.3">
      <c r="D40" s="2" t="s">
        <v>23</v>
      </c>
    </row>
  </sheetData>
  <autoFilter ref="A13:DC35"/>
  <mergeCells count="14">
    <mergeCell ref="A1:G1"/>
    <mergeCell ref="A4:G4"/>
    <mergeCell ref="A5:G5"/>
    <mergeCell ref="A2:G2"/>
    <mergeCell ref="A6:G6"/>
    <mergeCell ref="A3:G3"/>
    <mergeCell ref="B12:B13"/>
    <mergeCell ref="C12:C13"/>
    <mergeCell ref="L7:M7"/>
    <mergeCell ref="A7:G7"/>
    <mergeCell ref="D12:D13"/>
    <mergeCell ref="E12:F12"/>
    <mergeCell ref="G12:G13"/>
    <mergeCell ref="A12:A13"/>
  </mergeCells>
  <printOptions horizontalCentered="1"/>
  <pageMargins left="0.23622047244094491" right="0.23622047244094491" top="0.6692913385826772" bottom="0.31496062992125984" header="0.31496062992125984" footer="0.19685039370078741"/>
  <pageSetup paperSize="9" scale="50" firstPageNumber="2" fitToHeight="0" orientation="portrait" r:id="rId1"/>
  <headerFooter alignWithMargins="0">
    <oddFooter>หน้าที่ &amp;P</odd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P18"/>
  <sheetViews>
    <sheetView zoomScale="70" zoomScaleNormal="70" zoomScaleSheetLayoutView="70" workbookViewId="0">
      <selection activeCell="D13" sqref="D13"/>
    </sheetView>
  </sheetViews>
  <sheetFormatPr defaultColWidth="9.28515625" defaultRowHeight="22.5" x14ac:dyDescent="0.3"/>
  <cols>
    <col min="1" max="1" width="22.7109375" style="2" customWidth="1"/>
    <col min="2" max="2" width="15.5703125" style="3" bestFit="1" customWidth="1"/>
    <col min="3" max="3" width="10" style="3" customWidth="1"/>
    <col min="4" max="4" width="72.7109375" style="2" customWidth="1"/>
    <col min="5" max="6" width="14" style="2" customWidth="1"/>
    <col min="7" max="7" width="31.42578125" style="2" customWidth="1"/>
    <col min="8" max="8" width="55.7109375" style="2" customWidth="1"/>
    <col min="9" max="16384" width="9.28515625" style="2"/>
  </cols>
  <sheetData>
    <row r="1" spans="1:7" ht="29.25" customHeight="1" x14ac:dyDescent="0.65">
      <c r="A1" s="101" t="s">
        <v>6</v>
      </c>
      <c r="B1" s="101"/>
      <c r="C1" s="101"/>
      <c r="D1" s="101"/>
      <c r="E1" s="101"/>
      <c r="F1" s="101"/>
      <c r="G1" s="101"/>
    </row>
    <row r="2" spans="1:7" ht="29.25" customHeight="1" x14ac:dyDescent="0.65">
      <c r="A2" s="101" t="s">
        <v>7</v>
      </c>
      <c r="B2" s="101"/>
      <c r="C2" s="101"/>
      <c r="D2" s="101"/>
      <c r="E2" s="101"/>
      <c r="F2" s="101"/>
      <c r="G2" s="101"/>
    </row>
    <row r="3" spans="1:7" ht="29.25" customHeight="1" x14ac:dyDescent="0.65">
      <c r="A3" s="101" t="s">
        <v>8</v>
      </c>
      <c r="B3" s="101"/>
      <c r="C3" s="101"/>
      <c r="D3" s="101"/>
      <c r="E3" s="101"/>
      <c r="F3" s="101"/>
      <c r="G3" s="101"/>
    </row>
    <row r="4" spans="1:7" ht="29.1" customHeight="1" x14ac:dyDescent="0.65">
      <c r="A4" s="105" t="s">
        <v>18</v>
      </c>
      <c r="B4" s="105"/>
      <c r="C4" s="105"/>
      <c r="D4" s="105"/>
      <c r="E4" s="105"/>
      <c r="F4" s="105"/>
      <c r="G4" s="105"/>
    </row>
    <row r="5" spans="1:7" ht="29.25" customHeight="1" x14ac:dyDescent="0.65">
      <c r="A5" s="103" t="s">
        <v>9</v>
      </c>
      <c r="B5" s="103"/>
      <c r="C5" s="103"/>
      <c r="D5" s="103"/>
      <c r="E5" s="103"/>
      <c r="F5" s="103"/>
      <c r="G5" s="103"/>
    </row>
    <row r="6" spans="1:7" s="4" customFormat="1" ht="29.25" customHeight="1" x14ac:dyDescent="0.65">
      <c r="A6" s="94" t="s">
        <v>19</v>
      </c>
      <c r="B6" s="94"/>
      <c r="C6" s="94"/>
      <c r="D6" s="94"/>
      <c r="E6" s="94"/>
      <c r="F6" s="94"/>
      <c r="G6" s="94"/>
    </row>
    <row r="7" spans="1:7" s="4" customFormat="1" ht="29.25" customHeight="1" x14ac:dyDescent="0.65">
      <c r="A7" s="94" t="s">
        <v>16</v>
      </c>
      <c r="B7" s="94"/>
      <c r="C7" s="94"/>
      <c r="D7" s="94"/>
      <c r="E7" s="94"/>
      <c r="F7" s="94"/>
      <c r="G7" s="94"/>
    </row>
    <row r="8" spans="1:7" ht="29.25" customHeight="1" thickBot="1" x14ac:dyDescent="0.7">
      <c r="A8" s="104" t="s">
        <v>20</v>
      </c>
      <c r="B8" s="104"/>
      <c r="C8" s="104"/>
      <c r="D8" s="104"/>
      <c r="E8" s="104"/>
      <c r="F8" s="104"/>
      <c r="G8" s="104"/>
    </row>
    <row r="9" spans="1:7" ht="29.25" customHeight="1" thickBot="1" x14ac:dyDescent="0.35">
      <c r="A9" s="99" t="s">
        <v>14</v>
      </c>
      <c r="B9" s="90" t="s">
        <v>12</v>
      </c>
      <c r="C9" s="90" t="s">
        <v>10</v>
      </c>
      <c r="D9" s="90" t="s">
        <v>11</v>
      </c>
      <c r="E9" s="95" t="s">
        <v>0</v>
      </c>
      <c r="F9" s="96"/>
      <c r="G9" s="97" t="s">
        <v>13</v>
      </c>
    </row>
    <row r="10" spans="1:7" ht="29.1" customHeight="1" thickBot="1" x14ac:dyDescent="0.35">
      <c r="A10" s="100"/>
      <c r="B10" s="91"/>
      <c r="C10" s="91"/>
      <c r="D10" s="91"/>
      <c r="E10" s="11" t="s">
        <v>1</v>
      </c>
      <c r="F10" s="11" t="s">
        <v>2</v>
      </c>
      <c r="G10" s="98"/>
    </row>
    <row r="11" spans="1:7" ht="26.25" customHeight="1" thickBot="1" x14ac:dyDescent="0.65">
      <c r="A11" s="12"/>
      <c r="B11" s="13"/>
      <c r="C11" s="14"/>
      <c r="D11" s="15" t="s">
        <v>15</v>
      </c>
      <c r="E11" s="13"/>
      <c r="F11" s="13"/>
      <c r="G11" s="16"/>
    </row>
    <row r="12" spans="1:7" ht="28.15" customHeight="1" thickBot="1" x14ac:dyDescent="0.65">
      <c r="A12" s="24" t="s">
        <v>17</v>
      </c>
      <c r="B12" s="17"/>
      <c r="C12" s="18"/>
      <c r="D12" s="18"/>
      <c r="E12" s="25"/>
      <c r="F12" s="17"/>
      <c r="G12" s="26"/>
    </row>
    <row r="13" spans="1:7" ht="84.6" customHeight="1" thickBot="1" x14ac:dyDescent="0.35">
      <c r="A13" s="27"/>
      <c r="B13" s="19">
        <v>1</v>
      </c>
      <c r="C13" s="28">
        <v>3153</v>
      </c>
      <c r="D13" s="20" t="s">
        <v>21</v>
      </c>
      <c r="E13" s="21" t="s">
        <v>4</v>
      </c>
      <c r="F13" s="22" t="s">
        <v>5</v>
      </c>
      <c r="G13" s="23" t="s">
        <v>22</v>
      </c>
    </row>
    <row r="14" spans="1:7" s="5" customFormat="1" x14ac:dyDescent="0.3">
      <c r="A14" s="2"/>
      <c r="B14" s="3"/>
      <c r="C14" s="3"/>
      <c r="D14" s="2"/>
      <c r="E14" s="2"/>
      <c r="F14" s="2"/>
      <c r="G14" s="2"/>
    </row>
    <row r="15" spans="1:7" s="5" customFormat="1" ht="40.5" customHeight="1" x14ac:dyDescent="0.3">
      <c r="B15" s="7"/>
      <c r="C15" s="6"/>
    </row>
    <row r="16" spans="1:7" s="5" customFormat="1" ht="53.25" customHeight="1" x14ac:dyDescent="0.3">
      <c r="A16" s="7"/>
      <c r="B16" s="8"/>
      <c r="C16" s="9"/>
      <c r="D16" s="7"/>
      <c r="E16" s="7"/>
      <c r="F16" s="7"/>
      <c r="G16" s="7"/>
    </row>
    <row r="17" spans="1:120" s="5" customFormat="1" ht="53.25" customHeight="1" x14ac:dyDescent="0.3">
      <c r="A17" s="8"/>
      <c r="B17" s="8"/>
      <c r="C17" s="10"/>
      <c r="D17" s="8"/>
      <c r="E17" s="8"/>
      <c r="F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</row>
    <row r="18" spans="1:120" x14ac:dyDescent="0.3">
      <c r="A18" s="8"/>
      <c r="B18" s="6"/>
      <c r="C18" s="10"/>
      <c r="D18" s="8"/>
      <c r="E18" s="8"/>
      <c r="F18" s="8"/>
      <c r="G18" s="5"/>
    </row>
  </sheetData>
  <autoFilter ref="A11:CU13"/>
  <mergeCells count="14">
    <mergeCell ref="A6:G6"/>
    <mergeCell ref="A1:G1"/>
    <mergeCell ref="A2:G2"/>
    <mergeCell ref="A3:G3"/>
    <mergeCell ref="A4:G4"/>
    <mergeCell ref="A5:G5"/>
    <mergeCell ref="A7:G7"/>
    <mergeCell ref="A8:G8"/>
    <mergeCell ref="A9:A10"/>
    <mergeCell ref="B9:B10"/>
    <mergeCell ref="C9:C10"/>
    <mergeCell ref="D9:D10"/>
    <mergeCell ref="E9:F9"/>
    <mergeCell ref="G9:G10"/>
  </mergeCells>
  <printOptions horizontalCentered="1"/>
  <pageMargins left="0.23622047244094491" right="0.23622047244094491" top="0.35433070866141736" bottom="0.39370078740157483" header="0.31496062992125984" footer="0.31496062992125984"/>
  <pageSetup paperSize="9" scale="56" fitToHeight="0" orientation="portrait" r:id="rId1"/>
  <headerFooter alignWithMargins="0">
    <oddFooter>&amp;C2</oddFooter>
  </headerFooter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3"/>
  <sheetViews>
    <sheetView showGridLines="0" workbookViewId="0">
      <selection activeCell="E37" sqref="E37"/>
    </sheetView>
  </sheetViews>
  <sheetFormatPr defaultRowHeight="12.75" x14ac:dyDescent="0.2"/>
  <cols>
    <col min="1" max="1" width="113.42578125" customWidth="1"/>
  </cols>
  <sheetData>
    <row r="1" spans="1:1" ht="1.1499999999999999" customHeight="1" x14ac:dyDescent="0.2">
      <c r="A1" s="1"/>
    </row>
    <row r="2" spans="1:1" x14ac:dyDescent="0.2">
      <c r="A2" s="1"/>
    </row>
    <row r="3" spans="1:1" ht="10.35" customHeight="1" x14ac:dyDescent="0.2">
      <c r="A3" s="1"/>
    </row>
  </sheetData>
  <pageMargins left="0" right="0" top="0" bottom="0.29527559055118113" header="0" footer="0"/>
  <pageSetup paperSize="9" orientation="portrait" horizontalDpi="1200" verticalDpi="120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สรุปรายงานน้ำท่วม</vt:lpstr>
      <vt:lpstr>สรุปรายงานน้ำท่วม (2)</vt:lpstr>
      <vt:lpstr>Sheet2</vt:lpstr>
      <vt:lpstr>สรุปรายงานน้ำท่วม!Print_Area</vt:lpstr>
      <vt:lpstr>'สรุปรายงานน้ำท่วม (2)'!Print_Area</vt:lpstr>
      <vt:lpstr>สรุปรายงานน้ำท่วม!Print_Titles</vt:lpstr>
      <vt:lpstr>'สรุปรายงานน้ำท่วม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EMS</dc:creator>
  <cp:lastModifiedBy>EMS</cp:lastModifiedBy>
  <cp:lastPrinted>2022-12-21T10:44:50Z</cp:lastPrinted>
  <dcterms:created xsi:type="dcterms:W3CDTF">2017-01-21T02:16:53Z</dcterms:created>
  <dcterms:modified xsi:type="dcterms:W3CDTF">2022-12-21T10:46:07Z</dcterms:modified>
</cp:coreProperties>
</file>